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f1f462032013d8/Desktop/"/>
    </mc:Choice>
  </mc:AlternateContent>
  <xr:revisionPtr revIDLastSave="0" documentId="8_{D7DAFD04-619B-49D7-9080-C87D4A650A4F}" xr6:coauthVersionLast="47" xr6:coauthVersionMax="47" xr10:uidLastSave="{00000000-0000-0000-0000-000000000000}"/>
  <bookViews>
    <workbookView xWindow="-110" yWindow="-110" windowWidth="19420" windowHeight="10300" activeTab="2" xr2:uid="{A26CEE1E-87D5-46CF-9F8D-04B13F942DBC}"/>
  </bookViews>
  <sheets>
    <sheet name="2020" sheetId="1" r:id="rId1"/>
    <sheet name="2021" sheetId="2" r:id="rId2"/>
    <sheet name="2022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3" i="3"/>
  <c r="N3" i="2"/>
  <c r="N4" i="2"/>
  <c r="N5" i="2"/>
  <c r="N6" i="2"/>
  <c r="N7" i="2"/>
  <c r="N8" i="2"/>
  <c r="N9" i="2"/>
  <c r="N10" i="2"/>
  <c r="N2" i="2"/>
  <c r="B7" i="1"/>
  <c r="N4" i="3" l="1"/>
</calcChain>
</file>

<file path=xl/sharedStrings.xml><?xml version="1.0" encoding="utf-8"?>
<sst xmlns="http://schemas.openxmlformats.org/spreadsheetml/2006/main" count="28" uniqueCount="17">
  <si>
    <t>1. Доходы</t>
  </si>
  <si>
    <t xml:space="preserve">2. Расходы </t>
  </si>
  <si>
    <t>2.4. Телекоммуникации</t>
  </si>
  <si>
    <t>2.7. Лагерь Janym</t>
  </si>
  <si>
    <t xml:space="preserve">2.2. Услуги программистов </t>
  </si>
  <si>
    <t>2.3. Маркетинг</t>
  </si>
  <si>
    <t>2.4. Прочие административные услуги</t>
  </si>
  <si>
    <t>2.5. Телекоммуникации</t>
  </si>
  <si>
    <t>ИТОГО факт</t>
  </si>
  <si>
    <t>2.1. Заработная плата психологов и налоги</t>
  </si>
  <si>
    <t>2.2. Заработная плата административного штата и налоги</t>
  </si>
  <si>
    <t>2.3. Услуги программистов</t>
  </si>
  <si>
    <t>2.4. Маркетинг</t>
  </si>
  <si>
    <t>2.5. Прочие административные услуги</t>
  </si>
  <si>
    <t xml:space="preserve">2.6. Расходы по проекту Репродуктивное Здоровье </t>
  </si>
  <si>
    <t>Бюджет Социального Проекта "Жаным"</t>
  </si>
  <si>
    <t>2.6. Прочие административные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</si>
</sst>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6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0" fillId="0" borderId="0" xfId="0" applyNumberFormat="1"/>
    <xf numFmtId="17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033A-DCD3-4F38-888F-3CC0669C33A9}">
  <dimension ref="A1:B8"/>
  <sheetViews>
    <sheetView workbookViewId="0">
      <selection activeCell="A7" sqref="A7"/>
    </sheetView>
  </sheetViews>
  <sheetFormatPr defaultRowHeight="14.5" x14ac:dyDescent="0.35"/>
  <cols>
    <col min="1" max="1" width="37" bestFit="1" customWidth="1"/>
    <col min="2" max="2" width="11.453125" bestFit="1" customWidth="1"/>
  </cols>
  <sheetData>
    <row r="1" spans="1:2" x14ac:dyDescent="0.35">
      <c r="A1" s="1"/>
      <c r="B1" s="2">
        <v>2020</v>
      </c>
    </row>
    <row r="2" spans="1:2" x14ac:dyDescent="0.35">
      <c r="A2" s="3" t="s">
        <v>0</v>
      </c>
      <c r="B2" s="4">
        <v>11062851</v>
      </c>
    </row>
    <row r="3" spans="1:2" x14ac:dyDescent="0.35">
      <c r="A3" s="5" t="s">
        <v>1</v>
      </c>
      <c r="B3" s="6">
        <v>9325825</v>
      </c>
    </row>
    <row r="4" spans="1:2" x14ac:dyDescent="0.35">
      <c r="A4" s="7" t="s">
        <v>9</v>
      </c>
      <c r="B4" s="8">
        <v>5364506</v>
      </c>
    </row>
    <row r="5" spans="1:2" x14ac:dyDescent="0.35">
      <c r="A5" s="9" t="s">
        <v>4</v>
      </c>
      <c r="B5" s="8">
        <v>2225700</v>
      </c>
    </row>
    <row r="6" spans="1:2" x14ac:dyDescent="0.35">
      <c r="A6" s="9" t="s">
        <v>5</v>
      </c>
      <c r="B6" s="8">
        <v>1488714</v>
      </c>
    </row>
    <row r="7" spans="1:2" x14ac:dyDescent="0.35">
      <c r="A7" s="9" t="s">
        <v>6</v>
      </c>
      <c r="B7" s="8">
        <f>50000+28105</f>
        <v>78105</v>
      </c>
    </row>
    <row r="8" spans="1:2" x14ac:dyDescent="0.35">
      <c r="A8" s="9" t="s">
        <v>7</v>
      </c>
      <c r="B8" s="8">
        <v>168800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E2E6-F3BC-4F02-90F7-3CAB2E5F44D8}">
  <dimension ref="A1:N19"/>
  <sheetViews>
    <sheetView zoomScale="85" zoomScaleNormal="85" workbookViewId="0">
      <selection activeCell="A9" sqref="A9"/>
    </sheetView>
  </sheetViews>
  <sheetFormatPr defaultRowHeight="14.5" x14ac:dyDescent="0.35"/>
  <cols>
    <col min="1" max="1" width="50.90625" bestFit="1" customWidth="1"/>
    <col min="2" max="8" width="12.08984375" bestFit="1" customWidth="1"/>
    <col min="9" max="9" width="13.1796875" bestFit="1" customWidth="1"/>
    <col min="10" max="11" width="12.08984375" bestFit="1" customWidth="1"/>
    <col min="12" max="13" width="13.1796875" bestFit="1" customWidth="1"/>
    <col min="14" max="14" width="14.26953125" bestFit="1" customWidth="1"/>
  </cols>
  <sheetData>
    <row r="1" spans="1:14" x14ac:dyDescent="0.35">
      <c r="A1" s="1"/>
      <c r="B1" s="11">
        <v>44197</v>
      </c>
      <c r="C1" s="11">
        <v>44228</v>
      </c>
      <c r="D1" s="11">
        <v>44256</v>
      </c>
      <c r="E1" s="11">
        <v>44287</v>
      </c>
      <c r="F1" s="11">
        <v>44317</v>
      </c>
      <c r="G1" s="11">
        <v>44348</v>
      </c>
      <c r="H1" s="11">
        <v>44378</v>
      </c>
      <c r="I1" s="11">
        <v>44409</v>
      </c>
      <c r="J1" s="11">
        <v>44440</v>
      </c>
      <c r="K1" s="11">
        <v>44470</v>
      </c>
      <c r="L1" s="11">
        <v>44501</v>
      </c>
      <c r="M1" s="11">
        <v>44531</v>
      </c>
      <c r="N1" s="11" t="s">
        <v>8</v>
      </c>
    </row>
    <row r="2" spans="1:14" x14ac:dyDescent="0.35">
      <c r="A2" s="3" t="s">
        <v>0</v>
      </c>
      <c r="B2" s="4">
        <v>37980874</v>
      </c>
      <c r="C2" s="4">
        <v>0</v>
      </c>
      <c r="D2" s="4">
        <v>0</v>
      </c>
      <c r="E2" s="4">
        <v>3600000</v>
      </c>
      <c r="F2" s="4">
        <v>634662</v>
      </c>
      <c r="G2" s="4">
        <v>400000</v>
      </c>
      <c r="H2" s="4">
        <v>0</v>
      </c>
      <c r="I2" s="4">
        <v>14944921</v>
      </c>
      <c r="J2" s="4">
        <v>7152984</v>
      </c>
      <c r="K2" s="4">
        <v>6549292</v>
      </c>
      <c r="L2" s="4">
        <v>14749518</v>
      </c>
      <c r="M2" s="4">
        <v>12550723</v>
      </c>
      <c r="N2" s="4">
        <f>SUM(B2:M2)</f>
        <v>98562974</v>
      </c>
    </row>
    <row r="3" spans="1:14" x14ac:dyDescent="0.35">
      <c r="A3" s="5" t="s">
        <v>1</v>
      </c>
      <c r="B3" s="6">
        <v>4938288</v>
      </c>
      <c r="C3" s="6">
        <v>4356064.2</v>
      </c>
      <c r="D3" s="6">
        <v>4782485</v>
      </c>
      <c r="E3" s="6">
        <v>5862930</v>
      </c>
      <c r="F3" s="6">
        <v>8652639</v>
      </c>
      <c r="G3" s="6">
        <v>6273239.1000000006</v>
      </c>
      <c r="H3" s="6">
        <v>7081353.2800000003</v>
      </c>
      <c r="I3" s="6">
        <v>15277377.949999999</v>
      </c>
      <c r="J3" s="6">
        <v>8429933</v>
      </c>
      <c r="K3" s="6">
        <v>8179489.3300000001</v>
      </c>
      <c r="L3" s="6">
        <v>11137938.890000001</v>
      </c>
      <c r="M3" s="6">
        <v>16165469.49</v>
      </c>
      <c r="N3" s="6">
        <f t="shared" ref="N3:N10" si="0">SUM(B3:M3)</f>
        <v>101137207.23999999</v>
      </c>
    </row>
    <row r="4" spans="1:14" x14ac:dyDescent="0.35">
      <c r="A4" s="7" t="s">
        <v>9</v>
      </c>
      <c r="B4" s="8">
        <v>2988179.95</v>
      </c>
      <c r="C4" s="8">
        <v>2579078.94</v>
      </c>
      <c r="D4" s="8">
        <v>2927430.6</v>
      </c>
      <c r="E4" s="8">
        <v>3198282.2</v>
      </c>
      <c r="F4" s="8">
        <v>3391264.99</v>
      </c>
      <c r="G4" s="8">
        <v>3232300.0300000003</v>
      </c>
      <c r="H4" s="8">
        <v>3496980.65</v>
      </c>
      <c r="I4" s="8">
        <v>3466924.95</v>
      </c>
      <c r="J4" s="8">
        <v>4229720.8499999996</v>
      </c>
      <c r="K4" s="8">
        <v>4535272.8499999996</v>
      </c>
      <c r="L4" s="8">
        <v>5228555.8499999996</v>
      </c>
      <c r="M4" s="8">
        <v>10259833.85</v>
      </c>
      <c r="N4" s="8">
        <f t="shared" si="0"/>
        <v>49533825.710000001</v>
      </c>
    </row>
    <row r="5" spans="1:14" x14ac:dyDescent="0.35">
      <c r="A5" s="7" t="s">
        <v>10</v>
      </c>
      <c r="B5" s="8">
        <v>860755.04999999993</v>
      </c>
      <c r="C5" s="8">
        <v>879543.05999999994</v>
      </c>
      <c r="D5" s="8">
        <v>902349.4</v>
      </c>
      <c r="E5" s="8">
        <v>908577.79999999993</v>
      </c>
      <c r="F5" s="8">
        <v>966222.01</v>
      </c>
      <c r="G5" s="8">
        <v>968738.97</v>
      </c>
      <c r="H5" s="8">
        <v>1282864.3500000001</v>
      </c>
      <c r="I5" s="8">
        <v>1246714.0499999998</v>
      </c>
      <c r="J5" s="8">
        <v>1422427.15</v>
      </c>
      <c r="K5" s="8">
        <v>1238927.1499999999</v>
      </c>
      <c r="L5" s="8">
        <v>1338927.1499999999</v>
      </c>
      <c r="M5" s="8">
        <v>1388927.15</v>
      </c>
      <c r="N5" s="8">
        <f t="shared" si="0"/>
        <v>13404973.289999999</v>
      </c>
    </row>
    <row r="6" spans="1:14" x14ac:dyDescent="0.35">
      <c r="A6" s="9" t="s">
        <v>11</v>
      </c>
      <c r="B6" s="8">
        <v>238000</v>
      </c>
      <c r="C6" s="8">
        <v>70000</v>
      </c>
      <c r="D6" s="8">
        <v>294000</v>
      </c>
      <c r="E6" s="8">
        <v>100000</v>
      </c>
      <c r="F6" s="8">
        <v>202000</v>
      </c>
      <c r="G6" s="8">
        <v>170000</v>
      </c>
      <c r="H6" s="8">
        <v>100000</v>
      </c>
      <c r="I6" s="8">
        <v>1230000</v>
      </c>
      <c r="J6" s="8">
        <v>100000</v>
      </c>
      <c r="K6" s="8">
        <v>100000</v>
      </c>
      <c r="L6" s="8">
        <v>400000</v>
      </c>
      <c r="M6" s="8">
        <v>30000</v>
      </c>
      <c r="N6" s="8">
        <f t="shared" si="0"/>
        <v>3034000</v>
      </c>
    </row>
    <row r="7" spans="1:14" x14ac:dyDescent="0.35">
      <c r="A7" s="9" t="s">
        <v>12</v>
      </c>
      <c r="B7" s="8">
        <v>635000</v>
      </c>
      <c r="C7" s="8">
        <v>635000</v>
      </c>
      <c r="D7" s="8">
        <v>635000</v>
      </c>
      <c r="E7" s="8">
        <v>635000</v>
      </c>
      <c r="F7" s="8">
        <v>635000</v>
      </c>
      <c r="G7" s="8">
        <v>635000</v>
      </c>
      <c r="H7" s="8">
        <v>635000</v>
      </c>
      <c r="I7" s="8">
        <v>635000</v>
      </c>
      <c r="J7" s="8">
        <v>1058333</v>
      </c>
      <c r="K7" s="8">
        <v>1058333</v>
      </c>
      <c r="L7" s="8">
        <v>1058333</v>
      </c>
      <c r="M7" s="8">
        <v>1346666</v>
      </c>
      <c r="N7" s="8">
        <f t="shared" si="0"/>
        <v>9601665</v>
      </c>
    </row>
    <row r="8" spans="1:14" x14ac:dyDescent="0.35">
      <c r="A8" s="9" t="s">
        <v>2</v>
      </c>
      <c r="B8" s="8">
        <v>56000</v>
      </c>
      <c r="C8" s="8">
        <v>68000</v>
      </c>
      <c r="D8" s="8">
        <v>0</v>
      </c>
      <c r="E8" s="8">
        <v>12000</v>
      </c>
      <c r="F8" s="8">
        <v>80000</v>
      </c>
      <c r="G8" s="8">
        <v>211800</v>
      </c>
      <c r="H8" s="8">
        <v>81800</v>
      </c>
      <c r="I8" s="8">
        <v>152200</v>
      </c>
      <c r="J8" s="8">
        <v>12000</v>
      </c>
      <c r="K8" s="8">
        <v>12000</v>
      </c>
      <c r="L8" s="8">
        <v>274000</v>
      </c>
      <c r="M8" s="8">
        <v>0</v>
      </c>
      <c r="N8" s="8">
        <f t="shared" si="0"/>
        <v>959800</v>
      </c>
    </row>
    <row r="9" spans="1:14" x14ac:dyDescent="0.35">
      <c r="A9" s="9" t="s">
        <v>13</v>
      </c>
      <c r="B9" s="8">
        <v>160353</v>
      </c>
      <c r="C9" s="8">
        <v>124442.2</v>
      </c>
      <c r="D9" s="8">
        <v>23705</v>
      </c>
      <c r="E9" s="8">
        <v>139310</v>
      </c>
      <c r="F9" s="8">
        <v>1501132</v>
      </c>
      <c r="G9" s="8">
        <v>296662.90000000002</v>
      </c>
      <c r="H9" s="8">
        <v>753716.08000000007</v>
      </c>
      <c r="I9" s="8">
        <v>270663.95</v>
      </c>
      <c r="J9" s="8">
        <v>308205</v>
      </c>
      <c r="K9" s="8">
        <v>304736.33</v>
      </c>
      <c r="L9" s="8">
        <v>1046679.89</v>
      </c>
      <c r="M9" s="8">
        <v>1006482.49</v>
      </c>
      <c r="N9" s="8">
        <f t="shared" si="0"/>
        <v>5936088.8400000008</v>
      </c>
    </row>
    <row r="10" spans="1:14" x14ac:dyDescent="0.35">
      <c r="A10" s="9" t="s">
        <v>14</v>
      </c>
      <c r="B10" s="8">
        <v>0</v>
      </c>
      <c r="C10" s="8">
        <v>0</v>
      </c>
      <c r="D10" s="8">
        <v>0</v>
      </c>
      <c r="E10" s="8">
        <v>869760</v>
      </c>
      <c r="F10" s="8">
        <v>1877020</v>
      </c>
      <c r="G10" s="8">
        <v>758737.2</v>
      </c>
      <c r="H10" s="8">
        <v>730992.2</v>
      </c>
      <c r="I10" s="8">
        <v>1589875</v>
      </c>
      <c r="J10" s="8">
        <v>1299247</v>
      </c>
      <c r="K10" s="8">
        <v>930220</v>
      </c>
      <c r="L10" s="8">
        <v>1791443</v>
      </c>
      <c r="M10" s="8">
        <v>2133560</v>
      </c>
      <c r="N10" s="8">
        <f t="shared" si="0"/>
        <v>11980854.4</v>
      </c>
    </row>
    <row r="11" spans="1:14" x14ac:dyDescent="0.35">
      <c r="A11" s="9" t="s">
        <v>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6686000</v>
      </c>
      <c r="J11" s="8">
        <v>0</v>
      </c>
      <c r="K11" s="8">
        <v>0</v>
      </c>
      <c r="L11" s="8">
        <v>0</v>
      </c>
      <c r="M11" s="8">
        <v>0</v>
      </c>
      <c r="N11" s="8">
        <v>6686000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7" spans="2:13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9" spans="2:13" x14ac:dyDescent="0.35">
      <c r="J19" s="10"/>
      <c r="K19" s="10"/>
      <c r="L19" s="10"/>
      <c r="M1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9D9A-890F-4D04-B125-8B89F7FEF7E4}">
  <dimension ref="A1:N10"/>
  <sheetViews>
    <sheetView tabSelected="1" zoomScale="70" zoomScaleNormal="70" workbookViewId="0">
      <selection activeCell="H16" sqref="H16"/>
    </sheetView>
  </sheetViews>
  <sheetFormatPr defaultRowHeight="14.5" x14ac:dyDescent="0.35"/>
  <cols>
    <col min="1" max="1" width="50.08984375" bestFit="1" customWidth="1"/>
    <col min="2" max="10" width="12.453125" bestFit="1" customWidth="1"/>
    <col min="11" max="11" width="11.453125" bestFit="1" customWidth="1"/>
    <col min="12" max="13" width="12.453125" bestFit="1" customWidth="1"/>
    <col min="14" max="14" width="13.54296875" bestFit="1" customWidth="1"/>
  </cols>
  <sheetData>
    <row r="1" spans="1:14" ht="15.5" x14ac:dyDescent="0.3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5">
      <c r="A2" s="1"/>
      <c r="B2" s="11">
        <v>44562</v>
      </c>
      <c r="C2" s="11">
        <v>44593</v>
      </c>
      <c r="D2" s="11">
        <v>44621</v>
      </c>
      <c r="E2" s="11">
        <v>44652</v>
      </c>
      <c r="F2" s="11">
        <v>44682</v>
      </c>
      <c r="G2" s="11">
        <v>44713</v>
      </c>
      <c r="H2" s="14">
        <v>44743</v>
      </c>
      <c r="I2" s="14">
        <v>44774</v>
      </c>
      <c r="J2" s="14">
        <v>44805</v>
      </c>
      <c r="K2" s="14">
        <v>44835</v>
      </c>
      <c r="L2" s="14">
        <v>44866</v>
      </c>
      <c r="M2" s="14">
        <v>44896</v>
      </c>
      <c r="N2" s="11" t="s">
        <v>8</v>
      </c>
    </row>
    <row r="3" spans="1:14" x14ac:dyDescent="0.35">
      <c r="A3" s="3" t="s">
        <v>0</v>
      </c>
      <c r="B3" s="4">
        <v>33245144</v>
      </c>
      <c r="C3" s="4">
        <v>7702014</v>
      </c>
      <c r="D3" s="4">
        <v>7828269</v>
      </c>
      <c r="E3" s="4">
        <v>0</v>
      </c>
      <c r="F3" s="4">
        <v>16102710</v>
      </c>
      <c r="G3" s="4">
        <v>8842604</v>
      </c>
      <c r="H3" s="4">
        <v>0</v>
      </c>
      <c r="I3" s="4">
        <v>57500000</v>
      </c>
      <c r="J3" s="4">
        <v>0</v>
      </c>
      <c r="K3" s="4">
        <v>0</v>
      </c>
      <c r="L3" s="4">
        <v>17500000</v>
      </c>
      <c r="M3" s="4">
        <v>0</v>
      </c>
      <c r="N3" s="4">
        <f t="shared" ref="N3:N10" si="0">B3+C3+D3+E3+F3+G3+H3+I3+J3+K3+L3+M3</f>
        <v>148720741</v>
      </c>
    </row>
    <row r="4" spans="1:14" x14ac:dyDescent="0.35">
      <c r="A4" s="5" t="s">
        <v>1</v>
      </c>
      <c r="B4" s="6">
        <v>2181360</v>
      </c>
      <c r="C4" s="6">
        <v>12549960.847777778</v>
      </c>
      <c r="D4" s="6">
        <v>13439095.357777778</v>
      </c>
      <c r="E4" s="6">
        <v>11695512.59</v>
      </c>
      <c r="F4" s="6">
        <v>11572879.27</v>
      </c>
      <c r="G4" s="6">
        <v>12792590.380000001</v>
      </c>
      <c r="H4" s="6">
        <v>11195268.450000001</v>
      </c>
      <c r="I4" s="6">
        <v>7851658.2599999998</v>
      </c>
      <c r="J4" s="6">
        <v>13380109.43</v>
      </c>
      <c r="K4" s="6">
        <v>9326432</v>
      </c>
      <c r="L4" s="6">
        <v>8584973.9600000009</v>
      </c>
      <c r="M4" s="6">
        <v>10122875.550000001</v>
      </c>
      <c r="N4" s="6">
        <f t="shared" si="0"/>
        <v>124692716.09555556</v>
      </c>
    </row>
    <row r="5" spans="1:14" x14ac:dyDescent="0.35">
      <c r="A5" s="7" t="s">
        <v>9</v>
      </c>
      <c r="B5" s="8">
        <v>253112</v>
      </c>
      <c r="C5" s="8">
        <v>8852027.777777778</v>
      </c>
      <c r="D5" s="8">
        <v>8562739.777777778</v>
      </c>
      <c r="E5" s="8">
        <v>7986887.25</v>
      </c>
      <c r="F5" s="8">
        <v>7669692.75</v>
      </c>
      <c r="G5" s="8">
        <v>8124552</v>
      </c>
      <c r="H5" s="8">
        <v>7254842</v>
      </c>
      <c r="I5" s="8">
        <v>5160611</v>
      </c>
      <c r="J5" s="8">
        <v>8025402</v>
      </c>
      <c r="K5" s="8">
        <v>5354402</v>
      </c>
      <c r="L5" s="8">
        <v>5539905</v>
      </c>
      <c r="M5" s="8">
        <v>5973037</v>
      </c>
      <c r="N5" s="8">
        <f t="shared" si="0"/>
        <v>78757210.555555552</v>
      </c>
    </row>
    <row r="6" spans="1:14" x14ac:dyDescent="0.35">
      <c r="A6" s="7" t="s">
        <v>10</v>
      </c>
      <c r="B6" s="8">
        <v>1454038</v>
      </c>
      <c r="C6" s="8">
        <v>1895864.07</v>
      </c>
      <c r="D6" s="8">
        <v>2576285</v>
      </c>
      <c r="E6" s="8">
        <v>1450000</v>
      </c>
      <c r="F6" s="8">
        <v>2012796</v>
      </c>
      <c r="G6" s="8">
        <v>2404552</v>
      </c>
      <c r="H6" s="8">
        <v>2257338.13</v>
      </c>
      <c r="I6" s="8">
        <v>1450000</v>
      </c>
      <c r="J6" s="8">
        <v>1966108</v>
      </c>
      <c r="K6" s="8">
        <v>1966056</v>
      </c>
      <c r="L6" s="8">
        <v>2217161</v>
      </c>
      <c r="M6" s="8">
        <v>2217161</v>
      </c>
      <c r="N6" s="8">
        <f t="shared" si="0"/>
        <v>23867359.199999999</v>
      </c>
    </row>
    <row r="7" spans="1:14" x14ac:dyDescent="0.35">
      <c r="A7" s="9" t="s">
        <v>11</v>
      </c>
      <c r="B7" s="8">
        <v>70000</v>
      </c>
      <c r="C7" s="8">
        <v>30000</v>
      </c>
      <c r="D7" s="8">
        <v>130000</v>
      </c>
      <c r="E7" s="8">
        <v>30000</v>
      </c>
      <c r="F7" s="8">
        <v>30000</v>
      </c>
      <c r="G7" s="8">
        <v>30000</v>
      </c>
      <c r="H7" s="8">
        <v>0</v>
      </c>
      <c r="I7" s="8">
        <v>60000</v>
      </c>
      <c r="J7" s="8">
        <v>30000</v>
      </c>
      <c r="K7" s="8">
        <v>30000</v>
      </c>
      <c r="L7" s="8">
        <v>60000</v>
      </c>
      <c r="M7" s="8">
        <v>60000</v>
      </c>
      <c r="N7" s="8">
        <f t="shared" si="0"/>
        <v>560000</v>
      </c>
    </row>
    <row r="8" spans="1:14" x14ac:dyDescent="0.35">
      <c r="A8" s="9" t="s">
        <v>12</v>
      </c>
      <c r="B8" s="8">
        <v>250000</v>
      </c>
      <c r="C8" s="8">
        <v>1200000</v>
      </c>
      <c r="D8" s="8">
        <v>1200000</v>
      </c>
      <c r="E8" s="8">
        <v>1200000</v>
      </c>
      <c r="F8" s="8">
        <v>1200000</v>
      </c>
      <c r="G8" s="8">
        <v>1200000</v>
      </c>
      <c r="H8" s="8">
        <v>950000</v>
      </c>
      <c r="I8" s="8">
        <v>950000</v>
      </c>
      <c r="J8" s="8">
        <v>1427473</v>
      </c>
      <c r="K8" s="8">
        <v>1427473</v>
      </c>
      <c r="L8" s="8">
        <v>477473</v>
      </c>
      <c r="M8" s="8">
        <v>1427473</v>
      </c>
      <c r="N8" s="8">
        <f t="shared" si="0"/>
        <v>12909892</v>
      </c>
    </row>
    <row r="9" spans="1:14" x14ac:dyDescent="0.35">
      <c r="A9" s="9" t="s">
        <v>7</v>
      </c>
      <c r="B9" s="8">
        <v>0</v>
      </c>
      <c r="C9" s="8">
        <v>0</v>
      </c>
      <c r="D9" s="8">
        <v>161200</v>
      </c>
      <c r="E9" s="8">
        <v>246300</v>
      </c>
      <c r="F9" s="8">
        <v>0</v>
      </c>
      <c r="G9" s="8">
        <v>0</v>
      </c>
      <c r="H9" s="8">
        <v>0</v>
      </c>
      <c r="I9" s="8">
        <v>168100</v>
      </c>
      <c r="J9" s="8">
        <v>0</v>
      </c>
      <c r="K9" s="8">
        <v>125800</v>
      </c>
      <c r="L9" s="8">
        <v>0</v>
      </c>
      <c r="M9" s="8">
        <v>62900</v>
      </c>
      <c r="N9" s="8">
        <f t="shared" si="0"/>
        <v>764300</v>
      </c>
    </row>
    <row r="10" spans="1:14" x14ac:dyDescent="0.35">
      <c r="A10" s="9" t="s">
        <v>16</v>
      </c>
      <c r="B10" s="8">
        <v>154210</v>
      </c>
      <c r="C10" s="8">
        <v>572069</v>
      </c>
      <c r="D10" s="8">
        <v>808870.58</v>
      </c>
      <c r="E10" s="8">
        <v>782325.34</v>
      </c>
      <c r="F10" s="8">
        <v>660390.52</v>
      </c>
      <c r="G10" s="8">
        <v>1033486.38</v>
      </c>
      <c r="H10" s="8">
        <v>733088.32000000007</v>
      </c>
      <c r="I10" s="8">
        <v>62947.26</v>
      </c>
      <c r="J10" s="8">
        <v>186972.43</v>
      </c>
      <c r="K10" s="8">
        <v>422701</v>
      </c>
      <c r="L10" s="8">
        <v>290434.96000000002</v>
      </c>
      <c r="M10" s="8">
        <v>382304.55</v>
      </c>
      <c r="N10" s="8">
        <f t="shared" si="0"/>
        <v>6089800.3399999989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aidana yessengaliyeva</dc:creator>
  <cp:lastModifiedBy>aidana yessengaliyeva</cp:lastModifiedBy>
  <dcterms:created xsi:type="dcterms:W3CDTF">2023-02-17T09:22:10Z</dcterms:created>
  <dcterms:modified xsi:type="dcterms:W3CDTF">2023-02-17T09:39:20Z</dcterms:modified>
</cp:coreProperties>
</file>